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1EBD9F09-DBF1-4E46-AA20-D4F4AD7308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7" i="1" l="1"/>
  <c r="D44" i="1"/>
  <c r="E47" i="1"/>
  <c r="E44" i="1"/>
  <c r="C47" i="1"/>
  <c r="C44" i="1"/>
  <c r="F17" i="1"/>
  <c r="F46" i="1"/>
  <c r="F45" i="1"/>
  <c r="F44" i="1"/>
  <c r="F47" i="1" s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6" i="1"/>
  <c r="F14" i="1"/>
  <c r="F13" i="1"/>
  <c r="F12" i="1"/>
  <c r="F11" i="1"/>
  <c r="F51" i="1"/>
</calcChain>
</file>

<file path=xl/sharedStrings.xml><?xml version="1.0" encoding="utf-8"?>
<sst xmlns="http://schemas.openxmlformats.org/spreadsheetml/2006/main" count="54" uniqueCount="51">
  <si>
    <t xml:space="preserve">HOSPITAL PRESIDENTE ESTRELLA URENA </t>
  </si>
  <si>
    <t>SERVICIO REGIONAL DE SALUD NORCENTRAL</t>
  </si>
  <si>
    <r>
      <rPr>
        <b/>
        <sz val="12"/>
        <color theme="1"/>
        <rFont val="Calibri"/>
        <family val="2"/>
        <scheme val="minor"/>
      </rPr>
      <t xml:space="preserve">Gerencia: </t>
    </r>
    <r>
      <rPr>
        <sz val="12"/>
        <color theme="1"/>
        <rFont val="Calibri"/>
        <family val="2"/>
        <scheme val="minor"/>
      </rPr>
      <t>SANTIAGO NORTE</t>
    </r>
  </si>
  <si>
    <t>SERVICIOS BRINDADOS</t>
  </si>
  <si>
    <t>TOTAL DE TRIMESTRE</t>
  </si>
  <si>
    <t>CONSULTAS</t>
  </si>
  <si>
    <t>TOTAL CONSULTAS</t>
  </si>
  <si>
    <t>EMERGENCIAS</t>
  </si>
  <si>
    <t xml:space="preserve">HOSPITALIZACIONES </t>
  </si>
  <si>
    <t>TOTAL DE SERVICIOS</t>
  </si>
  <si>
    <t xml:space="preserve">OTROS SERVICIOS </t>
  </si>
  <si>
    <t>ESTUDIOS REALIZADOS</t>
  </si>
  <si>
    <t>TOTAL OTROS SERVICIOS</t>
  </si>
  <si>
    <t>OBSTETRICIA</t>
  </si>
  <si>
    <t>GINECOLOGIA</t>
  </si>
  <si>
    <t>ORTOPEDIA</t>
  </si>
  <si>
    <t xml:space="preserve">MEDICINA FAMILIAR </t>
  </si>
  <si>
    <t>CARDIOLOGIA</t>
  </si>
  <si>
    <t>ODONTOLOGIA</t>
  </si>
  <si>
    <t>MEDICINA INTERNA</t>
  </si>
  <si>
    <t>OFTALMOLOGIA</t>
  </si>
  <si>
    <t>GASTROENTEROLOGIA</t>
  </si>
  <si>
    <t>PLANIFICACION FAMILIAR</t>
  </si>
  <si>
    <t>PSICOLOGIA</t>
  </si>
  <si>
    <t>CIRUGIA GENERAL</t>
  </si>
  <si>
    <t>UROLOGIA</t>
  </si>
  <si>
    <t>ENDOCRINOLOGIA</t>
  </si>
  <si>
    <t>NEUMOLOGIA</t>
  </si>
  <si>
    <t>NEUROLOGIA</t>
  </si>
  <si>
    <t>FISIATRIA</t>
  </si>
  <si>
    <t>DERMATOLOGIA</t>
  </si>
  <si>
    <t>OTORRINO</t>
  </si>
  <si>
    <t>NEFROLOGIA</t>
  </si>
  <si>
    <t>HEMATOLOGIA</t>
  </si>
  <si>
    <t>NEUROCIRUGIA</t>
  </si>
  <si>
    <t>INFECTOLOGIA</t>
  </si>
  <si>
    <t>ONCOLOGIA</t>
  </si>
  <si>
    <t>MAXILOFACIAL</t>
  </si>
  <si>
    <t>GERIATRIA</t>
  </si>
  <si>
    <t>REUMATOLOGIA</t>
  </si>
  <si>
    <t>CIRUGIA PLASTICA</t>
  </si>
  <si>
    <t>OTRAS CONSULTAS</t>
  </si>
  <si>
    <t xml:space="preserve">   </t>
  </si>
  <si>
    <t xml:space="preserve">CONSOLIDADO TRIMESTRAL </t>
  </si>
  <si>
    <t>SEGUNDO TRIMESTRE 2021</t>
  </si>
  <si>
    <t>ENERO</t>
  </si>
  <si>
    <t>FEBRERO</t>
  </si>
  <si>
    <t>MARZO</t>
  </si>
  <si>
    <t>MEDICINA GENERAL</t>
  </si>
  <si>
    <t xml:space="preserve">MARZO </t>
  </si>
  <si>
    <t>FECHA DE CORTE 26  ENERO AL 25 DE MARZO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</si>
</sst>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Segoe UI"/>
      <family val="2"/>
    </font>
    <font>
      <b/>
      <sz val="11"/>
      <color theme="1"/>
      <name val="Calibri"/>
      <family val="2"/>
      <scheme val="minor"/>
    </font>
    <font>
      <sz val="8"/>
      <color rgb="FF000000"/>
      <name val="Segoe UI"/>
      <family val="2"/>
    </font>
    <font>
      <b/>
      <sz val="7"/>
      <color rgb="FF000000"/>
      <name val="Segoe UI"/>
      <family val="2"/>
    </font>
    <font>
      <b/>
      <sz val="8"/>
      <color rgb="FF00000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2" borderId="0" xfId="0" applyFill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3" borderId="1" xfId="0" applyFill="1" applyBorder="1" applyAlignment="1">
      <alignment horizontal="center"/>
    </xf>
    <xf numFmtId="0" fontId="1" fillId="2" borderId="0" xfId="0" applyFont="1" applyFill="1"/>
    <xf numFmtId="0" fontId="0" fillId="3" borderId="2" xfId="0" applyFill="1" applyBorder="1" applyAlignment="1">
      <alignment horizontal="center"/>
    </xf>
    <xf numFmtId="0" fontId="0" fillId="0" borderId="1" xfId="0" applyBorder="1"/>
    <xf numFmtId="0" fontId="1" fillId="2" borderId="1" xfId="0" applyFont="1" applyFill="1" applyBorder="1"/>
    <xf numFmtId="0" fontId="2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0" borderId="1" xfId="0" applyFont="1" applyBorder="1"/>
    <xf numFmtId="0" fontId="8" fillId="0" borderId="0" xfId="0" applyFont="1"/>
    <xf numFmtId="0" fontId="9" fillId="0" borderId="0" xfId="0" applyFont="1"/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194028</xdr:colOff>
      <xdr:row>1</xdr:row>
      <xdr:rowOff>68438</xdr:rowOff>
    </xdr:from>
    <xdr:to>
      <xdr:col>1</xdr:col>
      <xdr:colOff>371415</xdr:colOff>
      <xdr:row>4</xdr:row>
      <xdr:rowOff>29951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4028" y="254146"/>
          <a:ext cx="1734934" cy="554579"/>
        </a:xfrm>
        <a:prstGeom prst="rect">
          <a:avLst/>
        </a:prstGeom>
      </xdr:spPr>
    </xdr:pic>
    <xdr:clientData/>
  </xdr:twoCellAnchor>
  <xdr:twoCellAnchor editAs="oneCell">
    <xdr:from>
      <xdr:col>5</xdr:col>
      <xdr:colOff>323490</xdr:colOff>
      <xdr:row>0</xdr:row>
      <xdr:rowOff>143773</xdr:rowOff>
    </xdr:from>
    <xdr:to>
      <xdr:col>5</xdr:col>
      <xdr:colOff>1461407</xdr:colOff>
      <xdr:row>6</xdr:row>
      <xdr:rowOff>71886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150" y="143773"/>
          <a:ext cx="1137917" cy="10902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52"/>
  <sheetViews>
    <sheetView tabSelected="1" zoomScale="106" zoomScaleNormal="106" workbookViewId="0">
      <selection activeCell="C51" sqref="C51"/>
    </sheetView>
  </sheetViews>
  <sheetFormatPr baseColWidth="10" defaultRowHeight="14.4"/>
  <cols>
    <col min="1" max="1" width="22.21875" customWidth="1"/>
    <col min="2" max="2" width="24.21875" customWidth="1"/>
    <col min="3" max="3" width="20.77734375" customWidth="1"/>
    <col min="4" max="4" width="11.21875" customWidth="1"/>
    <col min="5" max="5" width="24.5546875" customWidth="1"/>
    <col min="6" max="6" width="25.21875" customWidth="1"/>
  </cols>
  <sheetData>
    <row r="2" spans="1:8" ht="15.6">
      <c r="D2" s="2" t="s">
        <v>1</v>
      </c>
      <c r="E2" s="2"/>
      <c r="G2" s="4"/>
      <c r="H2" s="4"/>
    </row>
    <row r="3" spans="1:8" ht="15.6">
      <c r="D3" s="2" t="s">
        <v>0</v>
      </c>
      <c r="E3" s="2"/>
      <c r="G3" s="2"/>
      <c r="H3" s="4"/>
    </row>
    <row r="4" spans="1:8" ht="15.6">
      <c r="D4" s="4"/>
      <c r="E4" s="4"/>
      <c r="G4" s="2"/>
      <c r="H4" s="4"/>
    </row>
    <row r="5" spans="1:8" ht="15.6">
      <c r="B5" s="3"/>
      <c r="C5" s="3"/>
      <c r="D5" s="2" t="s">
        <v>43</v>
      </c>
      <c r="E5" s="5"/>
      <c r="G5" s="4"/>
      <c r="H5" s="4"/>
    </row>
    <row r="6" spans="1:8" ht="14.55" customHeight="1">
      <c r="D6" s="5" t="s">
        <v>2</v>
      </c>
      <c r="E6" s="4"/>
      <c r="G6" s="4"/>
      <c r="H6" s="4"/>
    </row>
    <row r="7" spans="1:8" ht="15.6">
      <c r="C7" s="8" t="s">
        <v>50</v>
      </c>
      <c r="D7" s="8"/>
      <c r="E7" s="8"/>
      <c r="F7" s="8"/>
      <c r="G7" s="5"/>
      <c r="H7" s="4"/>
    </row>
    <row r="8" spans="1:8" ht="15.6">
      <c r="B8" s="8"/>
      <c r="G8" s="5"/>
      <c r="H8" s="4"/>
    </row>
    <row r="9" spans="1:8" ht="15">
      <c r="A9" s="6"/>
      <c r="B9" s="14" t="s">
        <v>3</v>
      </c>
      <c r="C9" s="7"/>
      <c r="D9" s="7"/>
      <c r="E9" s="7"/>
      <c r="F9" s="15" t="s">
        <v>4</v>
      </c>
      <c r="G9" s="4"/>
      <c r="H9" s="4"/>
    </row>
    <row r="10" spans="1:8" ht="14.55" customHeight="1">
      <c r="A10" s="6"/>
      <c r="B10" s="14"/>
      <c r="C10" s="11" t="s">
        <v>45</v>
      </c>
      <c r="D10" s="11" t="s">
        <v>46</v>
      </c>
      <c r="E10" s="11" t="s">
        <v>47</v>
      </c>
      <c r="F10" s="15"/>
      <c r="G10" s="1"/>
      <c r="H10" s="1"/>
    </row>
    <row r="11" spans="1:8" ht="14.55" customHeight="1">
      <c r="A11" s="17" t="s">
        <v>5</v>
      </c>
      <c r="B11" s="12" t="s">
        <v>48</v>
      </c>
      <c r="C11" s="20">
        <v>979</v>
      </c>
      <c r="D11" s="20">
        <v>1418</v>
      </c>
      <c r="E11" s="20">
        <v>1566</v>
      </c>
      <c r="F11" s="12">
        <f>SUM(C11:E11)</f>
        <v>3963</v>
      </c>
      <c r="G11" s="1"/>
      <c r="H11" s="1"/>
    </row>
    <row r="12" spans="1:8">
      <c r="A12" s="17"/>
      <c r="B12" s="12" t="s">
        <v>13</v>
      </c>
      <c r="C12" s="20">
        <v>1077</v>
      </c>
      <c r="D12" s="20">
        <v>700</v>
      </c>
      <c r="E12" s="20">
        <v>780</v>
      </c>
      <c r="F12" s="12">
        <f>SUM(C12:E12)</f>
        <v>2557</v>
      </c>
    </row>
    <row r="13" spans="1:8">
      <c r="A13" s="17"/>
      <c r="B13" s="12" t="s">
        <v>14</v>
      </c>
      <c r="C13" s="20">
        <v>408</v>
      </c>
      <c r="D13" s="20">
        <v>391</v>
      </c>
      <c r="E13" s="20">
        <v>399</v>
      </c>
      <c r="F13" s="12">
        <f>SUM(E13,D13,C13)</f>
        <v>1198</v>
      </c>
    </row>
    <row r="14" spans="1:8">
      <c r="A14" s="17"/>
      <c r="B14" s="12" t="s">
        <v>15</v>
      </c>
      <c r="C14" s="20">
        <v>219</v>
      </c>
      <c r="D14" s="20">
        <v>248</v>
      </c>
      <c r="E14" s="20">
        <v>345</v>
      </c>
      <c r="F14" s="12">
        <f>SUM(E14,D14,C14)</f>
        <v>812</v>
      </c>
    </row>
    <row r="15" spans="1:8">
      <c r="A15" s="17"/>
      <c r="B15" s="12" t="s">
        <v>16</v>
      </c>
      <c r="C15" s="20">
        <v>41</v>
      </c>
      <c r="D15" s="20">
        <v>47</v>
      </c>
      <c r="E15" s="20">
        <v>56</v>
      </c>
      <c r="F15" s="12">
        <v>0</v>
      </c>
    </row>
    <row r="16" spans="1:8">
      <c r="A16" s="17"/>
      <c r="B16" s="12" t="s">
        <v>17</v>
      </c>
      <c r="C16" s="20">
        <v>442</v>
      </c>
      <c r="D16" s="20">
        <v>616</v>
      </c>
      <c r="E16" s="20">
        <v>705</v>
      </c>
      <c r="F16" s="12">
        <f t="shared" ref="F16:F40" si="0">SUM(E16,D16,C16)</f>
        <v>1763</v>
      </c>
    </row>
    <row r="17" spans="1:6">
      <c r="A17" s="17"/>
      <c r="B17" s="12" t="s">
        <v>18</v>
      </c>
      <c r="C17" s="20">
        <v>511</v>
      </c>
      <c r="D17" s="20">
        <v>485</v>
      </c>
      <c r="E17" s="20">
        <v>496</v>
      </c>
      <c r="F17" s="12">
        <f t="shared" si="0"/>
        <v>1492</v>
      </c>
    </row>
    <row r="18" spans="1:6">
      <c r="A18" s="17"/>
      <c r="B18" s="12" t="s">
        <v>19</v>
      </c>
      <c r="C18" s="20">
        <v>835</v>
      </c>
      <c r="D18" s="20">
        <v>690</v>
      </c>
      <c r="E18" s="20">
        <v>688</v>
      </c>
      <c r="F18" s="12">
        <f t="shared" si="0"/>
        <v>2213</v>
      </c>
    </row>
    <row r="19" spans="1:6">
      <c r="A19" s="17"/>
      <c r="B19" s="12" t="s">
        <v>20</v>
      </c>
      <c r="C19" s="20">
        <v>168</v>
      </c>
      <c r="D19" s="20">
        <v>91</v>
      </c>
      <c r="E19" s="20">
        <v>92</v>
      </c>
      <c r="F19" s="12">
        <f t="shared" si="0"/>
        <v>351</v>
      </c>
    </row>
    <row r="20" spans="1:6">
      <c r="A20" s="17"/>
      <c r="B20" s="12" t="s">
        <v>21</v>
      </c>
      <c r="C20" s="20">
        <v>204</v>
      </c>
      <c r="D20" s="20">
        <v>241</v>
      </c>
      <c r="E20" s="20">
        <v>245</v>
      </c>
      <c r="F20" s="12">
        <f t="shared" si="0"/>
        <v>690</v>
      </c>
    </row>
    <row r="21" spans="1:6">
      <c r="A21" s="17"/>
      <c r="B21" s="12" t="s">
        <v>22</v>
      </c>
      <c r="C21" s="20">
        <v>273</v>
      </c>
      <c r="D21" s="20">
        <v>200</v>
      </c>
      <c r="E21" s="20">
        <v>230</v>
      </c>
      <c r="F21" s="12">
        <f t="shared" si="0"/>
        <v>703</v>
      </c>
    </row>
    <row r="22" spans="1:6">
      <c r="A22" s="17"/>
      <c r="B22" s="12" t="s">
        <v>23</v>
      </c>
      <c r="C22" s="20">
        <v>610</v>
      </c>
      <c r="D22" s="20">
        <v>830</v>
      </c>
      <c r="E22" s="20">
        <v>883</v>
      </c>
      <c r="F22" s="12">
        <f t="shared" si="0"/>
        <v>2323</v>
      </c>
    </row>
    <row r="23" spans="1:6">
      <c r="A23" s="17"/>
      <c r="B23" s="12" t="s">
        <v>24</v>
      </c>
      <c r="C23" s="20">
        <v>321</v>
      </c>
      <c r="D23" s="20">
        <v>312</v>
      </c>
      <c r="E23" s="20">
        <v>315</v>
      </c>
      <c r="F23" s="12">
        <f t="shared" si="0"/>
        <v>948</v>
      </c>
    </row>
    <row r="24" spans="1:6">
      <c r="A24" s="17"/>
      <c r="B24" s="12" t="s">
        <v>25</v>
      </c>
      <c r="C24" s="20">
        <v>266</v>
      </c>
      <c r="D24" s="20">
        <v>248</v>
      </c>
      <c r="E24" s="20">
        <v>246</v>
      </c>
      <c r="F24" s="12">
        <f t="shared" si="0"/>
        <v>760</v>
      </c>
    </row>
    <row r="25" spans="1:6">
      <c r="A25" s="17"/>
      <c r="B25" s="12" t="s">
        <v>26</v>
      </c>
      <c r="C25" s="20">
        <v>134</v>
      </c>
      <c r="D25" s="20">
        <v>177</v>
      </c>
      <c r="E25" s="20">
        <v>192</v>
      </c>
      <c r="F25" s="12">
        <f t="shared" si="0"/>
        <v>503</v>
      </c>
    </row>
    <row r="26" spans="1:6">
      <c r="A26" s="17"/>
      <c r="B26" s="12" t="s">
        <v>27</v>
      </c>
      <c r="C26" s="20">
        <v>160</v>
      </c>
      <c r="D26" s="20">
        <v>191</v>
      </c>
      <c r="E26" s="20">
        <v>146</v>
      </c>
      <c r="F26" s="12">
        <f t="shared" si="0"/>
        <v>497</v>
      </c>
    </row>
    <row r="27" spans="1:6">
      <c r="A27" s="17"/>
      <c r="B27" s="12" t="s">
        <v>28</v>
      </c>
      <c r="C27" s="20">
        <v>108</v>
      </c>
      <c r="D27" s="20">
        <v>119</v>
      </c>
      <c r="E27" s="20">
        <v>120</v>
      </c>
      <c r="F27" s="12">
        <f t="shared" si="0"/>
        <v>347</v>
      </c>
    </row>
    <row r="28" spans="1:6">
      <c r="A28" s="17"/>
      <c r="B28" s="12" t="s">
        <v>29</v>
      </c>
      <c r="C28" s="20">
        <v>14</v>
      </c>
      <c r="D28" s="20">
        <v>10</v>
      </c>
      <c r="E28" s="20">
        <v>11</v>
      </c>
      <c r="F28" s="12">
        <f t="shared" si="0"/>
        <v>35</v>
      </c>
    </row>
    <row r="29" spans="1:6">
      <c r="A29" s="17"/>
      <c r="B29" s="12" t="s">
        <v>30</v>
      </c>
      <c r="C29" s="20">
        <v>67</v>
      </c>
      <c r="D29" s="20">
        <v>81</v>
      </c>
      <c r="E29" s="20">
        <v>93</v>
      </c>
      <c r="F29" s="12">
        <f t="shared" si="0"/>
        <v>241</v>
      </c>
    </row>
    <row r="30" spans="1:6">
      <c r="A30" s="17"/>
      <c r="B30" s="12" t="s">
        <v>31</v>
      </c>
      <c r="C30" s="20">
        <v>95</v>
      </c>
      <c r="D30" s="20">
        <v>61</v>
      </c>
      <c r="E30" s="20">
        <v>97</v>
      </c>
      <c r="F30" s="12">
        <f t="shared" si="0"/>
        <v>253</v>
      </c>
    </row>
    <row r="31" spans="1:6">
      <c r="A31" s="17"/>
      <c r="B31" s="12" t="s">
        <v>32</v>
      </c>
      <c r="C31" s="20">
        <v>215</v>
      </c>
      <c r="D31" s="20">
        <v>139</v>
      </c>
      <c r="E31" s="20">
        <v>245</v>
      </c>
      <c r="F31" s="12">
        <f t="shared" si="0"/>
        <v>599</v>
      </c>
    </row>
    <row r="32" spans="1:6">
      <c r="A32" s="17"/>
      <c r="B32" s="12" t="s">
        <v>33</v>
      </c>
      <c r="C32" s="20">
        <v>183</v>
      </c>
      <c r="D32" s="20">
        <v>128</v>
      </c>
      <c r="E32" s="20">
        <v>158</v>
      </c>
      <c r="F32" s="12">
        <f t="shared" si="0"/>
        <v>469</v>
      </c>
    </row>
    <row r="33" spans="1:7">
      <c r="A33" s="17"/>
      <c r="B33" s="12" t="s">
        <v>34</v>
      </c>
      <c r="C33" s="20">
        <v>10</v>
      </c>
      <c r="D33" s="20">
        <v>16</v>
      </c>
      <c r="E33" s="20">
        <v>19</v>
      </c>
      <c r="F33" s="12">
        <f t="shared" si="0"/>
        <v>45</v>
      </c>
    </row>
    <row r="34" spans="1:7">
      <c r="A34" s="17"/>
      <c r="B34" s="12" t="s">
        <v>35</v>
      </c>
      <c r="C34" s="20">
        <v>175</v>
      </c>
      <c r="D34" s="20">
        <v>20</v>
      </c>
      <c r="E34" s="20">
        <v>25</v>
      </c>
      <c r="F34" s="12">
        <f t="shared" si="0"/>
        <v>220</v>
      </c>
    </row>
    <row r="35" spans="1:7">
      <c r="A35" s="17"/>
      <c r="B35" s="12" t="s">
        <v>36</v>
      </c>
      <c r="C35" s="20">
        <v>25</v>
      </c>
      <c r="D35" s="20">
        <v>33</v>
      </c>
      <c r="E35" s="20">
        <v>24</v>
      </c>
      <c r="F35" s="12">
        <f t="shared" si="0"/>
        <v>82</v>
      </c>
    </row>
    <row r="36" spans="1:7">
      <c r="A36" s="17"/>
      <c r="B36" s="12" t="s">
        <v>37</v>
      </c>
      <c r="C36" s="20">
        <v>94</v>
      </c>
      <c r="D36" s="20">
        <v>75</v>
      </c>
      <c r="E36" s="20">
        <v>83</v>
      </c>
      <c r="F36" s="12">
        <f t="shared" si="0"/>
        <v>252</v>
      </c>
    </row>
    <row r="37" spans="1:7">
      <c r="A37" s="17"/>
      <c r="B37" s="12" t="s">
        <v>38</v>
      </c>
      <c r="C37" s="20">
        <v>116</v>
      </c>
      <c r="D37" s="20">
        <v>132</v>
      </c>
      <c r="E37" s="20">
        <v>154</v>
      </c>
      <c r="F37" s="12">
        <f t="shared" si="0"/>
        <v>402</v>
      </c>
    </row>
    <row r="38" spans="1:7">
      <c r="A38" s="17"/>
      <c r="B38" s="12" t="s">
        <v>39</v>
      </c>
      <c r="C38" s="20">
        <v>126</v>
      </c>
      <c r="D38" s="20">
        <v>86</v>
      </c>
      <c r="E38" s="20">
        <v>97</v>
      </c>
      <c r="F38" s="12">
        <f t="shared" si="0"/>
        <v>309</v>
      </c>
    </row>
    <row r="39" spans="1:7">
      <c r="A39" s="17"/>
      <c r="B39" s="12" t="s">
        <v>40</v>
      </c>
      <c r="C39" s="20">
        <v>57</v>
      </c>
      <c r="D39" s="20">
        <v>18</v>
      </c>
      <c r="E39" s="20">
        <v>31</v>
      </c>
      <c r="F39" s="12">
        <f t="shared" si="0"/>
        <v>106</v>
      </c>
    </row>
    <row r="40" spans="1:7">
      <c r="A40" s="17"/>
      <c r="B40" s="12" t="s">
        <v>41</v>
      </c>
      <c r="C40" s="20">
        <v>239</v>
      </c>
      <c r="D40" s="20">
        <v>139</v>
      </c>
      <c r="E40" s="20">
        <v>157</v>
      </c>
      <c r="F40" s="12">
        <f t="shared" si="0"/>
        <v>535</v>
      </c>
    </row>
    <row r="41" spans="1:7">
      <c r="A41" s="17"/>
      <c r="B41" s="19"/>
      <c r="C41" s="12"/>
      <c r="D41" s="12"/>
      <c r="E41" s="12"/>
      <c r="F41" s="12"/>
    </row>
    <row r="42" spans="1:7">
      <c r="A42" s="17"/>
      <c r="B42" s="12"/>
    </row>
    <row r="43" spans="1:7">
      <c r="A43" s="17"/>
      <c r="B43" s="12"/>
      <c r="C43" s="12"/>
      <c r="D43" s="12"/>
      <c r="E43" s="12"/>
      <c r="F43" s="12"/>
    </row>
    <row r="44" spans="1:7">
      <c r="A44" s="18"/>
      <c r="B44" s="13" t="s">
        <v>6</v>
      </c>
      <c r="C44" s="12">
        <f>SUM(C11:C40)</f>
        <v>8172</v>
      </c>
      <c r="D44" s="12">
        <f>SUM(D11:D40)</f>
        <v>7942</v>
      </c>
      <c r="E44" s="12">
        <f>SUM(E11:E40)</f>
        <v>8698</v>
      </c>
      <c r="F44" s="12">
        <f>SUM(C44:E44)</f>
        <v>24812</v>
      </c>
    </row>
    <row r="45" spans="1:7">
      <c r="A45" s="18"/>
      <c r="B45" s="12" t="s">
        <v>7</v>
      </c>
      <c r="C45" s="12">
        <v>2534</v>
      </c>
      <c r="D45" s="22">
        <v>2534</v>
      </c>
      <c r="E45" s="22">
        <v>2703</v>
      </c>
      <c r="F45" s="12">
        <f>SUM(C45:E45)</f>
        <v>7771</v>
      </c>
    </row>
    <row r="46" spans="1:7">
      <c r="A46" s="18"/>
      <c r="B46" s="12" t="s">
        <v>8</v>
      </c>
      <c r="C46" s="21">
        <v>1469</v>
      </c>
      <c r="D46" s="21">
        <v>1286</v>
      </c>
      <c r="E46" s="21">
        <v>1227</v>
      </c>
      <c r="F46" s="12">
        <f>SUM(E46,D46,C46)</f>
        <v>3982</v>
      </c>
    </row>
    <row r="47" spans="1:7">
      <c r="A47" s="18"/>
      <c r="B47" s="13" t="s">
        <v>9</v>
      </c>
      <c r="C47" s="13">
        <f>SUM(C44:C46)</f>
        <v>12175</v>
      </c>
      <c r="D47" s="13">
        <f>SUM(D44:D46)</f>
        <v>11762</v>
      </c>
      <c r="E47" s="13">
        <f>SUM(E44:E46)</f>
        <v>12628</v>
      </c>
      <c r="F47" s="13">
        <f>SUM(F44:F46)</f>
        <v>36565</v>
      </c>
    </row>
    <row r="48" spans="1:7">
      <c r="G48" t="s">
        <v>42</v>
      </c>
    </row>
    <row r="49" spans="1:6" ht="15">
      <c r="A49" s="6"/>
      <c r="B49" s="14" t="s">
        <v>10</v>
      </c>
      <c r="C49" s="7" t="s">
        <v>44</v>
      </c>
      <c r="D49" s="7"/>
      <c r="E49" s="7"/>
      <c r="F49" s="15" t="s">
        <v>4</v>
      </c>
    </row>
    <row r="50" spans="1:6" ht="14.55" customHeight="1">
      <c r="A50" s="6"/>
      <c r="B50" s="14"/>
      <c r="C50" s="9" t="s">
        <v>45</v>
      </c>
      <c r="D50" s="9" t="s">
        <v>46</v>
      </c>
      <c r="E50" s="9" t="s">
        <v>49</v>
      </c>
      <c r="F50" s="15"/>
    </row>
    <row r="51" spans="1:6" ht="14.55" customHeight="1">
      <c r="A51" s="16" t="s">
        <v>11</v>
      </c>
      <c r="C51">
        <v>3897</v>
      </c>
      <c r="D51">
        <v>4044</v>
      </c>
      <c r="E51">
        <v>4026</v>
      </c>
      <c r="F51">
        <f>SUM(C51:E51)</f>
        <v>11967</v>
      </c>
    </row>
    <row r="52" spans="1:6">
      <c r="A52" s="10" t="s">
        <v>12</v>
      </c>
      <c r="B52" s="10"/>
      <c r="C52" s="10"/>
      <c r="D52" s="10"/>
      <c r="E52" s="10"/>
      <c r="F52" s="10"/>
    </row>
  </sheetData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install</dc:creator>
  <cp:lastModifiedBy>DELL</cp:lastModifiedBy>
  <cp:lastPrinted>2020-01-10T14:09:33Z</cp:lastPrinted>
  <dcterms:created xsi:type="dcterms:W3CDTF">2020-01-10T13:32:29Z</dcterms:created>
  <dcterms:modified xsi:type="dcterms:W3CDTF">2024-09-06T16:28:25Z</dcterms:modified>
</cp:coreProperties>
</file>